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C38" i="2" s="1"/>
  <c r="E16" i="2"/>
  <c r="E20" i="2" s="1"/>
  <c r="E38" i="2" s="1"/>
  <c r="F27" i="2" l="1"/>
  <c r="D38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<sst xmlns="http://schemas.openxmlformats.org/spreadsheetml/2006/main" count="36" uniqueCount="26">
  <si>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</si>
  <si>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</si>
  <si>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</si>
  <si>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</si>
  <si>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</si>
  <si>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</si>
  <si>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</si>
  <si>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</si>
  <si>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</si>
  <si>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</si>
  <si>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</si>
  <si>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</si>
  <si>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</si>
  <si>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</si>
  <si>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</si>
  <si>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</si>
  <si>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</si>
  <si>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</si>
  <si>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</si>
  <si>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</si>
  <si>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</si>
  <si>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</si>
  <si>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</si>
  <si>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</si>
  <si>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</si>
  <si>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Junta Municipal de Agua Potable y Alcantarillado de Cortázar, Gto.
Estado de Variación en la Hacienda Pública
Del 1 de Enero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</si>
</sst>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General_)"/>
    <numFmt numFmtId="166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5" fontId="2" fillId="0" borderId="0"/>
    <xf numFmtId="0" fontId="2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6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6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0" borderId="0" xfId="3" applyFont="1" applyAlignment="1" applyProtection="1">
      <alignment horizontal="left" vertical="top" wrapText="1" indent="2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horizontal="center" vertical="top"/>
      <protection locked="0"/>
    </xf>
    <xf numFmtId="0" fontId="3" fillId="0" borderId="0" xfId="3" applyFont="1" applyAlignment="1" applyProtection="1">
      <alignment horizontal="center" vertical="top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topLeftCell="A28" zoomScaleNormal="100" workbookViewId="0">
      <selection activeCell="A44" sqref="A44:XFD47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1" t="s">
        <v>25</v>
      </c>
      <c r="B1" s="22"/>
      <c r="C1" s="22"/>
      <c r="D1" s="22"/>
      <c r="E1" s="22"/>
      <c r="F1" s="23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101197741.76000001</v>
      </c>
      <c r="C4" s="16"/>
      <c r="D4" s="16"/>
      <c r="E4" s="16"/>
      <c r="F4" s="15">
        <f>SUM(B4:E4)</f>
        <v>101197741.76000001</v>
      </c>
    </row>
    <row r="5" spans="1:6" ht="11.25" customHeight="1" x14ac:dyDescent="0.2">
      <c r="A5" s="8" t="s">
        <v>2</v>
      </c>
      <c r="B5" s="17">
        <v>101197741.76000001</v>
      </c>
      <c r="C5" s="16"/>
      <c r="D5" s="16"/>
      <c r="E5" s="16"/>
      <c r="F5" s="15">
        <f>SUM(B5:E5)</f>
        <v>101197741.76000001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3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91653744.129999995</v>
      </c>
      <c r="D9" s="15">
        <f>D10</f>
        <v>17050350.100000001</v>
      </c>
      <c r="E9" s="16"/>
      <c r="F9" s="15">
        <f t="shared" ref="F9:F14" si="0">SUM(B9:E9)</f>
        <v>108704094.22999999</v>
      </c>
    </row>
    <row r="10" spans="1:6" ht="11.25" customHeight="1" x14ac:dyDescent="0.2">
      <c r="A10" s="8" t="s">
        <v>5</v>
      </c>
      <c r="B10" s="16"/>
      <c r="C10" s="16"/>
      <c r="D10" s="17">
        <v>17050350.100000001</v>
      </c>
      <c r="E10" s="16"/>
      <c r="F10" s="15">
        <f t="shared" si="0"/>
        <v>17050350.100000001</v>
      </c>
    </row>
    <row r="11" spans="1:6" ht="11.25" customHeight="1" x14ac:dyDescent="0.2">
      <c r="A11" s="8" t="s">
        <v>6</v>
      </c>
      <c r="B11" s="16"/>
      <c r="C11" s="17">
        <v>91653744.129999995</v>
      </c>
      <c r="D11" s="16"/>
      <c r="E11" s="16"/>
      <c r="F11" s="15">
        <f t="shared" si="0"/>
        <v>91653744.129999995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3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101197741.76000001</v>
      </c>
      <c r="C20" s="15">
        <f>C9</f>
        <v>91653744.129999995</v>
      </c>
      <c r="D20" s="15">
        <f>D9</f>
        <v>17050350.100000001</v>
      </c>
      <c r="E20" s="15">
        <f>E16</f>
        <v>0</v>
      </c>
      <c r="F20" s="15">
        <f>SUM(B20:E20)</f>
        <v>209901835.98999998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11758188.41</v>
      </c>
      <c r="C22" s="16"/>
      <c r="D22" s="16"/>
      <c r="E22" s="16"/>
      <c r="F22" s="15">
        <f>SUM(B22:E22)</f>
        <v>11758188.41</v>
      </c>
    </row>
    <row r="23" spans="1:6" ht="11.25" customHeight="1" x14ac:dyDescent="0.2">
      <c r="A23" s="8" t="s">
        <v>2</v>
      </c>
      <c r="B23" s="17">
        <v>11758188.41</v>
      </c>
      <c r="C23" s="16"/>
      <c r="D23" s="16"/>
      <c r="E23" s="16"/>
      <c r="F23" s="15">
        <f>SUM(B23:E23)</f>
        <v>11758188.41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17050173.559999999</v>
      </c>
      <c r="D27" s="15">
        <f>SUM(D28:D32)</f>
        <v>-7325736.7800000012</v>
      </c>
      <c r="E27" s="16"/>
      <c r="F27" s="15">
        <f t="shared" ref="F27:F32" si="1">SUM(B27:E27)</f>
        <v>9724436.7799999975</v>
      </c>
    </row>
    <row r="28" spans="1:6" ht="11.25" customHeight="1" x14ac:dyDescent="0.2">
      <c r="A28" s="8" t="s">
        <v>5</v>
      </c>
      <c r="B28" s="16"/>
      <c r="C28" s="16"/>
      <c r="D28" s="17">
        <v>9724613.3200000003</v>
      </c>
      <c r="E28" s="16"/>
      <c r="F28" s="15">
        <f t="shared" si="1"/>
        <v>9724613.3200000003</v>
      </c>
    </row>
    <row r="29" spans="1:6" ht="11.25" customHeight="1" x14ac:dyDescent="0.2">
      <c r="A29" s="8" t="s">
        <v>6</v>
      </c>
      <c r="B29" s="16"/>
      <c r="C29" s="17">
        <v>17050173.559999999</v>
      </c>
      <c r="D29" s="17">
        <v>-17050350.100000001</v>
      </c>
      <c r="E29" s="16"/>
      <c r="F29" s="15">
        <f t="shared" si="1"/>
        <v>-176.54000000283122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112955930.17</v>
      </c>
      <c r="C38" s="19">
        <f>+C20+C27</f>
        <v>108703917.69</v>
      </c>
      <c r="D38" s="19">
        <f>D20+D27</f>
        <v>9724613.3200000003</v>
      </c>
      <c r="E38" s="19">
        <f>+E20+E34</f>
        <v>0</v>
      </c>
      <c r="F38" s="19">
        <f>SUM(B38:E38)</f>
        <v>231384461.18000001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5" spans="1:6" x14ac:dyDescent="0.25">
      <c r="B45" s="24"/>
      <c r="C45" s="24"/>
      <c r="D45" s="24"/>
      <c r="E45" s="24"/>
    </row>
    <row r="46" spans="1:6" ht="37.5" customHeight="1" x14ac:dyDescent="0.25">
      <c r="A46" s="20"/>
      <c r="B46" s="25"/>
      <c r="C46" s="25"/>
      <c r="D46" s="25"/>
      <c r="E46" s="25"/>
    </row>
  </sheetData>
  <sheetProtection formatCells="0" formatColumns="0" formatRows="0" autoFilter="0"/>
  <mergeCells count="5">
    <mergeCell ref="A1:F1"/>
    <mergeCell ref="B45:C45"/>
    <mergeCell ref="B46:C46"/>
    <mergeCell ref="D46:E46"/>
    <mergeCell ref="D45:E45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cp:lastPrinted>2023-08-08T17:38:33Z</cp:lastPrinted>
  <dcterms:created xsi:type="dcterms:W3CDTF">2018-11-20T16:40:47Z</dcterms:created>
  <dcterms:modified xsi:type="dcterms:W3CDTF">2023-08-09T15:31:46Z</dcterms:modified>
</cp:coreProperties>
</file>